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vo\Downloads\"/>
    </mc:Choice>
  </mc:AlternateContent>
  <xr:revisionPtr revIDLastSave="0" documentId="8_{83E8D06F-BD5D-4970-90D8-A8817301E993}" xr6:coauthVersionLast="47" xr6:coauthVersionMax="47" xr10:uidLastSave="{00000000-0000-0000-0000-000000000000}"/>
  <bookViews>
    <workbookView xWindow="28680" yWindow="-225" windowWidth="29040" windowHeight="17640" activeTab="1" xr2:uid="{0E4453AF-DB13-41A3-BB64-370CC5A73B29}"/>
  </bookViews>
  <sheets>
    <sheet name="Juniorky" sheetId="1" r:id="rId1"/>
    <sheet name="Junioř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2" l="1"/>
  <c r="N38" i="2" s="1"/>
  <c r="I38" i="2"/>
  <c r="M37" i="2"/>
  <c r="N37" i="2" s="1"/>
  <c r="I37" i="2"/>
  <c r="N36" i="2"/>
  <c r="M36" i="2"/>
  <c r="I36" i="2"/>
  <c r="M35" i="2"/>
  <c r="N35" i="2" s="1"/>
  <c r="I35" i="2"/>
  <c r="M34" i="2"/>
  <c r="N34" i="2" s="1"/>
  <c r="I34" i="2"/>
  <c r="M33" i="2"/>
  <c r="N33" i="2" s="1"/>
  <c r="I33" i="2"/>
  <c r="M32" i="2"/>
  <c r="N32" i="2" s="1"/>
  <c r="I32" i="2"/>
  <c r="M31" i="2"/>
  <c r="N31" i="2" s="1"/>
  <c r="I31" i="2"/>
  <c r="N30" i="2"/>
  <c r="M30" i="2"/>
  <c r="I30" i="2"/>
  <c r="M29" i="2"/>
  <c r="N29" i="2" s="1"/>
  <c r="I29" i="2"/>
  <c r="M28" i="2"/>
  <c r="N28" i="2" s="1"/>
  <c r="I28" i="2"/>
  <c r="M27" i="2"/>
  <c r="N27" i="2" s="1"/>
  <c r="I27" i="2"/>
  <c r="M26" i="2"/>
  <c r="N26" i="2" s="1"/>
  <c r="I26" i="2"/>
  <c r="N25" i="2"/>
  <c r="M25" i="2"/>
  <c r="I25" i="2"/>
  <c r="M24" i="2"/>
  <c r="I24" i="2"/>
  <c r="N24" i="2" s="1"/>
  <c r="M23" i="2"/>
  <c r="N23" i="2" s="1"/>
  <c r="I23" i="2"/>
  <c r="M22" i="2"/>
  <c r="N22" i="2" s="1"/>
  <c r="I22" i="2"/>
  <c r="M21" i="2"/>
  <c r="N21" i="2" s="1"/>
  <c r="M20" i="2"/>
  <c r="N20" i="2" s="1"/>
  <c r="I20" i="2"/>
  <c r="M19" i="2"/>
  <c r="N19" i="2" s="1"/>
  <c r="I19" i="2"/>
  <c r="N18" i="2"/>
  <c r="M18" i="2"/>
  <c r="I18" i="2"/>
  <c r="M17" i="2"/>
  <c r="I17" i="2"/>
  <c r="N17" i="2" s="1"/>
  <c r="M16" i="2"/>
  <c r="N16" i="2" s="1"/>
  <c r="I16" i="2"/>
  <c r="M15" i="2"/>
  <c r="N15" i="2" s="1"/>
  <c r="I15" i="2"/>
  <c r="M14" i="2"/>
  <c r="N14" i="2" s="1"/>
  <c r="I14" i="2"/>
  <c r="M13" i="2"/>
  <c r="I13" i="2"/>
  <c r="N13" i="2" s="1"/>
  <c r="M12" i="2"/>
  <c r="N12" i="2" s="1"/>
  <c r="I12" i="2"/>
  <c r="M11" i="2"/>
  <c r="N11" i="2" s="1"/>
  <c r="I11" i="2"/>
  <c r="M38" i="1"/>
  <c r="N38" i="1" s="1"/>
  <c r="I38" i="1"/>
  <c r="M37" i="1"/>
  <c r="I37" i="1"/>
  <c r="N37" i="1" s="1"/>
  <c r="M36" i="1"/>
  <c r="N36" i="1" s="1"/>
  <c r="I36" i="1"/>
  <c r="N35" i="1"/>
  <c r="M35" i="1"/>
  <c r="I35" i="1"/>
  <c r="M34" i="1"/>
  <c r="N34" i="1" s="1"/>
  <c r="I34" i="1"/>
  <c r="M33" i="1"/>
  <c r="N33" i="1" s="1"/>
  <c r="I33" i="1"/>
  <c r="M32" i="1"/>
  <c r="N32" i="1" s="1"/>
  <c r="I32" i="1"/>
  <c r="N31" i="1"/>
  <c r="M31" i="1"/>
  <c r="I31" i="1"/>
  <c r="M30" i="1"/>
  <c r="N30" i="1" s="1"/>
  <c r="I30" i="1"/>
  <c r="M29" i="1"/>
  <c r="I29" i="1"/>
  <c r="N29" i="1" s="1"/>
  <c r="N28" i="1"/>
  <c r="M28" i="1"/>
  <c r="I28" i="1"/>
  <c r="M27" i="1"/>
  <c r="N27" i="1" s="1"/>
  <c r="I27" i="1"/>
  <c r="M26" i="1"/>
  <c r="N26" i="1" s="1"/>
  <c r="I26" i="1"/>
  <c r="N25" i="1"/>
  <c r="M25" i="1"/>
  <c r="I25" i="1"/>
  <c r="M24" i="1"/>
  <c r="N24" i="1" s="1"/>
  <c r="I24" i="1"/>
  <c r="N23" i="1"/>
  <c r="M23" i="1"/>
  <c r="I23" i="1"/>
  <c r="M22" i="1"/>
  <c r="N22" i="1" s="1"/>
  <c r="I22" i="1"/>
  <c r="M21" i="1"/>
  <c r="N21" i="1" s="1"/>
  <c r="I21" i="1"/>
  <c r="M20" i="1"/>
  <c r="N20" i="1" s="1"/>
  <c r="I20" i="1"/>
  <c r="M19" i="1"/>
  <c r="I19" i="1"/>
  <c r="N19" i="1" s="1"/>
  <c r="M18" i="1"/>
  <c r="N18" i="1" s="1"/>
  <c r="I18" i="1"/>
  <c r="M17" i="1"/>
  <c r="I17" i="1"/>
  <c r="N17" i="1" s="1"/>
  <c r="M16" i="1"/>
  <c r="N16" i="1" s="1"/>
  <c r="I16" i="1"/>
  <c r="N15" i="1"/>
  <c r="M15" i="1"/>
  <c r="I15" i="1"/>
  <c r="M14" i="1"/>
  <c r="N14" i="1" s="1"/>
  <c r="I14" i="1"/>
  <c r="M13" i="1"/>
  <c r="N13" i="1" s="1"/>
  <c r="I13" i="1"/>
  <c r="M12" i="1"/>
  <c r="N12" i="1" s="1"/>
  <c r="I12" i="1"/>
  <c r="N11" i="1"/>
  <c r="M11" i="1"/>
</calcChain>
</file>

<file path=xl/sharedStrings.xml><?xml version="1.0" encoding="utf-8"?>
<sst xmlns="http://schemas.openxmlformats.org/spreadsheetml/2006/main" count="161" uniqueCount="84">
  <si>
    <t>Mistrovství  KK</t>
  </si>
  <si>
    <t>Rotava</t>
  </si>
  <si>
    <t>Tělesná</t>
  </si>
  <si>
    <t>Kategorie</t>
  </si>
  <si>
    <t>Ročník</t>
  </si>
  <si>
    <t>Jméno</t>
  </si>
  <si>
    <t>Tělovýchovná</t>
  </si>
  <si>
    <t>Trh souzpažný</t>
  </si>
  <si>
    <t>Nadhoz soupažný</t>
  </si>
  <si>
    <t>váha</t>
  </si>
  <si>
    <t>nar.</t>
  </si>
  <si>
    <t>jednota</t>
  </si>
  <si>
    <t>I.</t>
  </si>
  <si>
    <t>II.</t>
  </si>
  <si>
    <t>III.</t>
  </si>
  <si>
    <t>Dvojboj</t>
  </si>
  <si>
    <t>Umístění</t>
  </si>
  <si>
    <t>Juniorky  12</t>
  </si>
  <si>
    <t>35kg</t>
  </si>
  <si>
    <t>Horvátová   Lucie</t>
  </si>
  <si>
    <t>Rotas  Rotava</t>
  </si>
  <si>
    <t>1.</t>
  </si>
  <si>
    <t>55kg</t>
  </si>
  <si>
    <t>Kolářová   Renata</t>
  </si>
  <si>
    <t>67kg</t>
  </si>
  <si>
    <t>Klofandová   Petra</t>
  </si>
  <si>
    <t>SKV Teplice</t>
  </si>
  <si>
    <t>Juniorky   15</t>
  </si>
  <si>
    <t>Vlčková   Kristýna</t>
  </si>
  <si>
    <t>Rotas   Rotava</t>
  </si>
  <si>
    <t>64kg</t>
  </si>
  <si>
    <t>Jarošová   Kamila</t>
  </si>
  <si>
    <t>TJ  N .Role</t>
  </si>
  <si>
    <t>71kg</t>
  </si>
  <si>
    <t>Kolářová   Iveta</t>
  </si>
  <si>
    <t>81+kg</t>
  </si>
  <si>
    <t>Pěchotová  Antonie</t>
  </si>
  <si>
    <t>Vrchní rozhodčí</t>
  </si>
  <si>
    <t>Střední rozhodčí</t>
  </si>
  <si>
    <t>Rozhodčí</t>
  </si>
  <si>
    <t>Jílek</t>
  </si>
  <si>
    <t>Kocurová ,Stanislav</t>
  </si>
  <si>
    <t>Kadlec</t>
  </si>
  <si>
    <t>Nagy</t>
  </si>
  <si>
    <t>Podšer,Zronková</t>
  </si>
  <si>
    <t>Mistrovství KK</t>
  </si>
  <si>
    <t>Junioři  12</t>
  </si>
  <si>
    <t>Pompa  Daniel</t>
  </si>
  <si>
    <t>SKV Sokolov</t>
  </si>
  <si>
    <t>Dunka   Milan</t>
  </si>
  <si>
    <t>2.</t>
  </si>
  <si>
    <t>39kg</t>
  </si>
  <si>
    <t>Kovács   Viktor</t>
  </si>
  <si>
    <t>Dunka   Kevin</t>
  </si>
  <si>
    <t>44kg</t>
  </si>
  <si>
    <t>Kousalík  Matyáš</t>
  </si>
  <si>
    <t>Čondl  Marek</t>
  </si>
  <si>
    <t>SKV  Teplice</t>
  </si>
  <si>
    <t>Mašek  Ondřej</t>
  </si>
  <si>
    <t>Junioři  15</t>
  </si>
  <si>
    <t>61kg</t>
  </si>
  <si>
    <t>Horváth  Lukáš</t>
  </si>
  <si>
    <t>Podšer  Šimon</t>
  </si>
  <si>
    <t>TJ N.Role</t>
  </si>
  <si>
    <t>Široký  Ondřej</t>
  </si>
  <si>
    <t>3.</t>
  </si>
  <si>
    <t>73kg</t>
  </si>
  <si>
    <t>Pompa  Marek</t>
  </si>
  <si>
    <t>Slepčík   Jan</t>
  </si>
  <si>
    <t>81kg</t>
  </si>
  <si>
    <t>Meskař  Štěpán</t>
  </si>
  <si>
    <t>89kg</t>
  </si>
  <si>
    <t>Miko   Patrik</t>
  </si>
  <si>
    <t>SKV  Sokolov</t>
  </si>
  <si>
    <t>96kg</t>
  </si>
  <si>
    <t>Matuš  Michal</t>
  </si>
  <si>
    <t>96+kg</t>
  </si>
  <si>
    <t>Matějka   Jan</t>
  </si>
  <si>
    <t xml:space="preserve"> Junioři  17</t>
  </si>
  <si>
    <t>Bubla   Jan</t>
  </si>
  <si>
    <t>Stanislav</t>
  </si>
  <si>
    <t>Kadlec,Podšer</t>
  </si>
  <si>
    <t>Kocurová</t>
  </si>
  <si>
    <t>Nagy, Zronková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</si>
</sst>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orbel"/>
      <family val="2"/>
      <charset val="238"/>
    </font>
    <font>
      <sz val="11"/>
      <name val="Corbel"/>
      <family val="2"/>
      <charset val="238"/>
    </font>
    <font>
      <sz val="12"/>
      <name val="Corbel"/>
      <family val="2"/>
      <charset val="238"/>
    </font>
    <font>
      <sz val="10"/>
      <name val="Corbe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u/>
      <sz val="10"/>
      <name val="Arial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14" xfId="0" quotePrefix="1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8" xfId="0" quotePrefix="1" applyNumberFormat="1" applyFont="1" applyBorder="1" applyAlignment="1">
      <alignment horizontal="center"/>
    </xf>
    <xf numFmtId="165" fontId="6" fillId="3" borderId="16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8" xfId="0" quotePrefix="1" applyNumberFormat="1" applyFont="1" applyBorder="1" applyAlignment="1">
      <alignment horizontal="center"/>
    </xf>
    <xf numFmtId="0" fontId="1" fillId="0" borderId="17" xfId="0" applyFont="1" applyBorder="1"/>
    <xf numFmtId="166" fontId="0" fillId="0" borderId="17" xfId="0" applyNumberFormat="1" applyBorder="1" applyAlignment="1">
      <alignment horizontal="center"/>
    </xf>
    <xf numFmtId="165" fontId="6" fillId="4" borderId="16" xfId="0" applyNumberFormat="1" applyFont="1" applyFill="1" applyBorder="1" applyAlignment="1">
      <alignment horizontal="center"/>
    </xf>
    <xf numFmtId="165" fontId="6" fillId="4" borderId="18" xfId="0" applyNumberFormat="1" applyFont="1" applyFill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4" xfId="0" applyFont="1" applyBorder="1"/>
    <xf numFmtId="165" fontId="6" fillId="4" borderId="26" xfId="0" applyNumberFormat="1" applyFont="1" applyFill="1" applyBorder="1" applyAlignment="1">
      <alignment horizontal="center"/>
    </xf>
    <xf numFmtId="165" fontId="6" fillId="4" borderId="14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65" fontId="6" fillId="4" borderId="13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28" xfId="0" applyFont="1" applyBorder="1"/>
    <xf numFmtId="165" fontId="6" fillId="2" borderId="28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5" fontId="6" fillId="3" borderId="28" xfId="0" applyNumberFormat="1" applyFont="1" applyFill="1" applyBorder="1" applyAlignment="1">
      <alignment horizontal="center"/>
    </xf>
    <xf numFmtId="0" fontId="0" fillId="0" borderId="28" xfId="0" applyBorder="1"/>
    <xf numFmtId="165" fontId="6" fillId="0" borderId="28" xfId="0" applyNumberFormat="1" applyFont="1" applyBorder="1" applyAlignment="1">
      <alignment horizontal="center"/>
    </xf>
    <xf numFmtId="0" fontId="1" fillId="0" borderId="28" xfId="0" applyFont="1" applyBorder="1"/>
    <xf numFmtId="166" fontId="6" fillId="0" borderId="28" xfId="0" applyNumberFormat="1" applyFon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/>
    <xf numFmtId="165" fontId="6" fillId="2" borderId="10" xfId="0" applyNumberFormat="1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47625</xdr:rowOff>
    </xdr:from>
    <xdr:to>
      <xdr:col>1</xdr:col>
      <xdr:colOff>285750</xdr:colOff>
      <xdr:row>6</xdr:row>
      <xdr:rowOff>180975</xdr:rowOff>
    </xdr:to>
    <xdr:pic>
      <xdr:nvPicPr>
        <xdr:cNvPr id="2" name="Obrázek 16" descr="logo.jpg">
          <a:extLst>
            <a:ext uri="{FF2B5EF4-FFF2-40B4-BE49-F238E27FC236}">
              <a16:creationId xmlns:a16="http://schemas.microsoft.com/office/drawing/2014/main" id="{098F6757-68F8-40A5-A765-D0C6EDF29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3340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3</xdr:row>
      <xdr:rowOff>0</xdr:rowOff>
    </xdr:from>
    <xdr:to>
      <xdr:col>3</xdr:col>
      <xdr:colOff>714375</xdr:colOff>
      <xdr:row>6</xdr:row>
      <xdr:rowOff>114300</xdr:rowOff>
    </xdr:to>
    <xdr:pic>
      <xdr:nvPicPr>
        <xdr:cNvPr id="3" name="Obrázek 20" descr="logo_kv.gif">
          <a:extLst>
            <a:ext uri="{FF2B5EF4-FFF2-40B4-BE49-F238E27FC236}">
              <a16:creationId xmlns:a16="http://schemas.microsoft.com/office/drawing/2014/main" id="{52CC518C-8397-4C49-A9B5-E8935971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85775"/>
          <a:ext cx="1552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47625</xdr:rowOff>
    </xdr:from>
    <xdr:to>
      <xdr:col>1</xdr:col>
      <xdr:colOff>238125</xdr:colOff>
      <xdr:row>6</xdr:row>
      <xdr:rowOff>180975</xdr:rowOff>
    </xdr:to>
    <xdr:pic>
      <xdr:nvPicPr>
        <xdr:cNvPr id="2" name="Obrázek 6" descr="logo.jpg">
          <a:extLst>
            <a:ext uri="{FF2B5EF4-FFF2-40B4-BE49-F238E27FC236}">
              <a16:creationId xmlns:a16="http://schemas.microsoft.com/office/drawing/2014/main" id="{C5F58103-70E9-4EEA-A809-63CAED31C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33400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2</xdr:row>
      <xdr:rowOff>142875</xdr:rowOff>
    </xdr:from>
    <xdr:to>
      <xdr:col>3</xdr:col>
      <xdr:colOff>723900</xdr:colOff>
      <xdr:row>6</xdr:row>
      <xdr:rowOff>85725</xdr:rowOff>
    </xdr:to>
    <xdr:pic>
      <xdr:nvPicPr>
        <xdr:cNvPr id="3" name="Obrázek 10" descr="logo_kv.gif">
          <a:extLst>
            <a:ext uri="{FF2B5EF4-FFF2-40B4-BE49-F238E27FC236}">
              <a16:creationId xmlns:a16="http://schemas.microsoft.com/office/drawing/2014/main" id="{32EDA77B-DD80-4B1F-8243-960BDFF17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66725"/>
          <a:ext cx="1552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07AD-2DEC-4881-89E7-3B7B902C9A79}">
  <dimension ref="A1:P42"/>
  <sheetViews>
    <sheetView workbookViewId="0">
      <selection activeCell="K7" sqref="K7"/>
    </sheetView>
  </sheetViews>
  <sheetFormatPr defaultRowHeight="15" x14ac:dyDescent="0.25"/>
  <cols>
    <col min="1" max="1" width="7.85546875" bestFit="1" customWidth="1"/>
    <col min="2" max="2" width="9.5703125" bestFit="1" customWidth="1"/>
    <col min="3" max="3" width="6.7109375" bestFit="1" customWidth="1"/>
    <col min="4" max="4" width="17.42578125" bestFit="1" customWidth="1"/>
    <col min="5" max="5" width="14.7109375" bestFit="1" customWidth="1"/>
    <col min="6" max="8" width="4.140625" bestFit="1" customWidth="1"/>
    <col min="9" max="9" width="3" bestFit="1" customWidth="1"/>
    <col min="10" max="10" width="3.5703125" bestFit="1" customWidth="1"/>
    <col min="11" max="12" width="4.140625" bestFit="1" customWidth="1"/>
    <col min="13" max="13" width="3" bestFit="1" customWidth="1"/>
    <col min="14" max="14" width="7.85546875" bestFit="1" customWidth="1"/>
    <col min="15" max="15" width="8.7109375" bestFit="1" customWidth="1"/>
  </cols>
  <sheetData>
    <row r="1" spans="1:16" x14ac:dyDescent="0.25">
      <c r="B1" s="1"/>
      <c r="C1" s="2"/>
    </row>
    <row r="2" spans="1:16" x14ac:dyDescent="0.25">
      <c r="A2" s="3"/>
      <c r="B2" s="1"/>
      <c r="C2" s="2"/>
    </row>
    <row r="3" spans="1:16" x14ac:dyDescent="0.25">
      <c r="B3" s="1"/>
      <c r="C3" s="2"/>
    </row>
    <row r="4" spans="1:16" x14ac:dyDescent="0.25">
      <c r="B4" s="1"/>
      <c r="C4" s="2"/>
    </row>
    <row r="5" spans="1:16" x14ac:dyDescent="0.25">
      <c r="B5" s="1"/>
      <c r="C5" s="2"/>
      <c r="E5" s="3"/>
    </row>
    <row r="6" spans="1:16" ht="15.75" x14ac:dyDescent="0.25">
      <c r="A6" s="3"/>
      <c r="B6" s="1"/>
      <c r="C6" s="2"/>
      <c r="E6" s="4" t="s">
        <v>0</v>
      </c>
      <c r="F6" s="5"/>
      <c r="G6" s="6"/>
      <c r="H6" s="5"/>
      <c r="I6" s="5"/>
      <c r="J6" s="5"/>
      <c r="K6" s="5"/>
      <c r="L6" s="5"/>
      <c r="M6" s="7"/>
      <c r="O6" s="8"/>
      <c r="P6" s="8"/>
    </row>
    <row r="7" spans="1:16" x14ac:dyDescent="0.25">
      <c r="B7" s="1"/>
      <c r="C7" s="2"/>
      <c r="E7" s="9">
        <v>44430</v>
      </c>
      <c r="O7" s="3" t="s">
        <v>1</v>
      </c>
    </row>
    <row r="8" spans="1:16" ht="15.75" thickBot="1" x14ac:dyDescent="0.3">
      <c r="B8" s="1"/>
      <c r="C8" s="2"/>
    </row>
    <row r="9" spans="1:16" x14ac:dyDescent="0.25">
      <c r="A9" s="10" t="s">
        <v>2</v>
      </c>
      <c r="B9" s="11" t="s">
        <v>3</v>
      </c>
      <c r="C9" s="12" t="s">
        <v>4</v>
      </c>
      <c r="D9" s="13" t="s">
        <v>5</v>
      </c>
      <c r="E9" s="11" t="s">
        <v>6</v>
      </c>
      <c r="F9" s="14" t="s">
        <v>7</v>
      </c>
      <c r="G9" s="15"/>
      <c r="H9" s="15"/>
      <c r="I9" s="16"/>
      <c r="J9" s="14" t="s">
        <v>8</v>
      </c>
      <c r="K9" s="15"/>
      <c r="L9" s="15"/>
      <c r="M9" s="16"/>
      <c r="N9" s="11"/>
      <c r="O9" s="10"/>
      <c r="P9" s="17"/>
    </row>
    <row r="10" spans="1:16" ht="15.75" thickBot="1" x14ac:dyDescent="0.3">
      <c r="A10" s="18" t="s">
        <v>9</v>
      </c>
      <c r="B10" s="19"/>
      <c r="C10" s="20" t="s">
        <v>10</v>
      </c>
      <c r="D10" s="21"/>
      <c r="E10" s="19" t="s">
        <v>11</v>
      </c>
      <c r="F10" s="22" t="s">
        <v>12</v>
      </c>
      <c r="G10" s="23" t="s">
        <v>13</v>
      </c>
      <c r="H10" s="23" t="s">
        <v>14</v>
      </c>
      <c r="I10" s="24"/>
      <c r="J10" s="22" t="s">
        <v>12</v>
      </c>
      <c r="K10" s="23" t="s">
        <v>13</v>
      </c>
      <c r="L10" s="23" t="s">
        <v>14</v>
      </c>
      <c r="M10" s="24"/>
      <c r="N10" s="19" t="s">
        <v>15</v>
      </c>
      <c r="O10" s="18" t="s">
        <v>16</v>
      </c>
      <c r="P10" s="17"/>
    </row>
    <row r="11" spans="1:16" x14ac:dyDescent="0.25">
      <c r="A11" s="25"/>
      <c r="B11" s="26"/>
      <c r="C11" s="26"/>
      <c r="D11" s="27" t="s">
        <v>17</v>
      </c>
      <c r="E11" s="28"/>
      <c r="F11" s="29"/>
      <c r="G11" s="30"/>
      <c r="H11" s="31"/>
      <c r="I11" s="32">
        <v>0</v>
      </c>
      <c r="J11" s="29"/>
      <c r="K11" s="30"/>
      <c r="L11" s="30"/>
      <c r="M11" s="32">
        <f t="shared" ref="M11:M38" si="0">IF(AND(J11&lt;0,K11&lt;0,L11&lt;0),0,MAX(J11:L11))</f>
        <v>0</v>
      </c>
      <c r="N11" s="33">
        <f t="shared" ref="N11:N38" si="1">M11+I11</f>
        <v>0</v>
      </c>
      <c r="O11" s="28"/>
      <c r="P11" s="34"/>
    </row>
    <row r="12" spans="1:16" x14ac:dyDescent="0.25">
      <c r="A12" s="35">
        <v>32.5</v>
      </c>
      <c r="B12" s="36" t="s">
        <v>18</v>
      </c>
      <c r="C12" s="37">
        <v>2011</v>
      </c>
      <c r="D12" s="38" t="s">
        <v>19</v>
      </c>
      <c r="E12" s="39" t="s">
        <v>20</v>
      </c>
      <c r="F12" s="40">
        <v>10</v>
      </c>
      <c r="G12" s="41">
        <v>11</v>
      </c>
      <c r="H12" s="41">
        <v>12</v>
      </c>
      <c r="I12" s="42">
        <f t="shared" ref="I12:I38" si="2">IF(AND(F12&lt;0,G12&lt;0,H12&lt;0),0,MAX(F12:H12))</f>
        <v>12</v>
      </c>
      <c r="J12" s="40">
        <v>13</v>
      </c>
      <c r="K12" s="41">
        <v>15</v>
      </c>
      <c r="L12" s="43">
        <v>0</v>
      </c>
      <c r="M12" s="42">
        <f t="shared" si="0"/>
        <v>15</v>
      </c>
      <c r="N12" s="44">
        <f t="shared" si="1"/>
        <v>27</v>
      </c>
      <c r="O12" s="39" t="s">
        <v>21</v>
      </c>
      <c r="P12" s="34"/>
    </row>
    <row r="13" spans="1:16" x14ac:dyDescent="0.25">
      <c r="A13" s="45"/>
      <c r="B13" s="37"/>
      <c r="C13" s="37"/>
      <c r="D13" s="46"/>
      <c r="E13" s="47"/>
      <c r="F13" s="48"/>
      <c r="G13" s="49"/>
      <c r="H13" s="49"/>
      <c r="I13" s="42">
        <f t="shared" si="2"/>
        <v>0</v>
      </c>
      <c r="J13" s="48"/>
      <c r="K13" s="49"/>
      <c r="L13" s="50"/>
      <c r="M13" s="42">
        <f t="shared" si="0"/>
        <v>0</v>
      </c>
      <c r="N13" s="47">
        <f t="shared" si="1"/>
        <v>0</v>
      </c>
      <c r="O13" s="47"/>
      <c r="P13" s="34"/>
    </row>
    <row r="14" spans="1:16" x14ac:dyDescent="0.25">
      <c r="A14" s="35">
        <v>51.6</v>
      </c>
      <c r="B14" s="36" t="s">
        <v>22</v>
      </c>
      <c r="C14" s="37">
        <v>2010</v>
      </c>
      <c r="D14" s="38" t="s">
        <v>23</v>
      </c>
      <c r="E14" s="39" t="s">
        <v>20</v>
      </c>
      <c r="F14" s="51">
        <v>-15</v>
      </c>
      <c r="G14" s="41">
        <v>15</v>
      </c>
      <c r="H14" s="41">
        <v>17</v>
      </c>
      <c r="I14" s="42">
        <f t="shared" si="2"/>
        <v>17</v>
      </c>
      <c r="J14" s="40">
        <v>18</v>
      </c>
      <c r="K14" s="41">
        <v>20</v>
      </c>
      <c r="L14" s="41">
        <v>22</v>
      </c>
      <c r="M14" s="42">
        <f t="shared" si="0"/>
        <v>22</v>
      </c>
      <c r="N14" s="44">
        <f t="shared" si="1"/>
        <v>39</v>
      </c>
      <c r="O14" s="39" t="s">
        <v>21</v>
      </c>
      <c r="P14" s="34"/>
    </row>
    <row r="15" spans="1:16" x14ac:dyDescent="0.25">
      <c r="A15" s="45"/>
      <c r="B15" s="37"/>
      <c r="C15" s="37"/>
      <c r="D15" s="46"/>
      <c r="E15" s="47"/>
      <c r="F15" s="48"/>
      <c r="G15" s="49"/>
      <c r="H15" s="49"/>
      <c r="I15" s="42">
        <f t="shared" si="2"/>
        <v>0</v>
      </c>
      <c r="J15" s="48"/>
      <c r="K15" s="49"/>
      <c r="L15" s="49"/>
      <c r="M15" s="42">
        <f t="shared" si="0"/>
        <v>0</v>
      </c>
      <c r="N15" s="47">
        <f t="shared" si="1"/>
        <v>0</v>
      </c>
      <c r="O15" s="47"/>
      <c r="P15" s="34"/>
    </row>
    <row r="16" spans="1:16" x14ac:dyDescent="0.25">
      <c r="A16" s="35">
        <v>63</v>
      </c>
      <c r="B16" s="36" t="s">
        <v>24</v>
      </c>
      <c r="C16" s="37">
        <v>2009</v>
      </c>
      <c r="D16" s="38" t="s">
        <v>25</v>
      </c>
      <c r="E16" s="39" t="s">
        <v>26</v>
      </c>
      <c r="F16" s="40">
        <v>23</v>
      </c>
      <c r="G16" s="41">
        <v>26</v>
      </c>
      <c r="H16" s="41">
        <v>28</v>
      </c>
      <c r="I16" s="42">
        <f t="shared" si="2"/>
        <v>28</v>
      </c>
      <c r="J16" s="40">
        <v>27</v>
      </c>
      <c r="K16" s="41">
        <v>30</v>
      </c>
      <c r="L16" s="41">
        <v>33</v>
      </c>
      <c r="M16" s="42">
        <f t="shared" si="0"/>
        <v>33</v>
      </c>
      <c r="N16" s="44">
        <f t="shared" si="1"/>
        <v>61</v>
      </c>
      <c r="O16" s="39" t="s">
        <v>21</v>
      </c>
      <c r="P16" s="34"/>
    </row>
    <row r="17" spans="1:16" x14ac:dyDescent="0.25">
      <c r="A17" s="45"/>
      <c r="B17" s="37"/>
      <c r="C17" s="37"/>
      <c r="D17" s="46"/>
      <c r="E17" s="47"/>
      <c r="F17" s="52"/>
      <c r="G17" s="53"/>
      <c r="H17" s="53"/>
      <c r="I17" s="42">
        <f t="shared" si="2"/>
        <v>0</v>
      </c>
      <c r="J17" s="52"/>
      <c r="K17" s="53"/>
      <c r="L17" s="54"/>
      <c r="M17" s="42">
        <f t="shared" si="0"/>
        <v>0</v>
      </c>
      <c r="N17" s="47">
        <f t="shared" si="1"/>
        <v>0</v>
      </c>
      <c r="O17" s="47"/>
      <c r="P17" s="34"/>
    </row>
    <row r="18" spans="1:16" x14ac:dyDescent="0.25">
      <c r="A18" s="45"/>
      <c r="B18" s="37"/>
      <c r="C18" s="37"/>
      <c r="D18" s="46"/>
      <c r="E18" s="47"/>
      <c r="F18" s="52"/>
      <c r="G18" s="53"/>
      <c r="H18" s="53"/>
      <c r="I18" s="42">
        <f t="shared" si="2"/>
        <v>0</v>
      </c>
      <c r="J18" s="52"/>
      <c r="K18" s="53"/>
      <c r="L18" s="53"/>
      <c r="M18" s="42">
        <f t="shared" si="0"/>
        <v>0</v>
      </c>
      <c r="N18" s="47">
        <f t="shared" si="1"/>
        <v>0</v>
      </c>
      <c r="O18" s="47"/>
      <c r="P18" s="34"/>
    </row>
    <row r="19" spans="1:16" x14ac:dyDescent="0.25">
      <c r="A19" s="45"/>
      <c r="B19" s="37"/>
      <c r="C19" s="37"/>
      <c r="D19" s="55" t="s">
        <v>27</v>
      </c>
      <c r="E19" s="47"/>
      <c r="F19" s="52"/>
      <c r="G19" s="53"/>
      <c r="H19" s="53"/>
      <c r="I19" s="42">
        <f t="shared" si="2"/>
        <v>0</v>
      </c>
      <c r="J19" s="52"/>
      <c r="K19" s="53"/>
      <c r="L19" s="53"/>
      <c r="M19" s="42">
        <f t="shared" si="0"/>
        <v>0</v>
      </c>
      <c r="N19" s="47">
        <f t="shared" si="1"/>
        <v>0</v>
      </c>
      <c r="O19" s="47"/>
      <c r="P19" s="34"/>
    </row>
    <row r="20" spans="1:16" x14ac:dyDescent="0.25">
      <c r="A20" s="35">
        <v>53.1</v>
      </c>
      <c r="B20" s="36" t="s">
        <v>22</v>
      </c>
      <c r="C20" s="37">
        <v>2006</v>
      </c>
      <c r="D20" s="38" t="s">
        <v>28</v>
      </c>
      <c r="E20" s="39" t="s">
        <v>29</v>
      </c>
      <c r="F20" s="40">
        <v>20</v>
      </c>
      <c r="G20" s="41">
        <v>22</v>
      </c>
      <c r="H20" s="43">
        <v>-24</v>
      </c>
      <c r="I20" s="42">
        <f t="shared" si="2"/>
        <v>22</v>
      </c>
      <c r="J20" s="40">
        <v>21</v>
      </c>
      <c r="K20" s="41">
        <v>23</v>
      </c>
      <c r="L20" s="41">
        <v>25</v>
      </c>
      <c r="M20" s="42">
        <f t="shared" si="0"/>
        <v>25</v>
      </c>
      <c r="N20" s="44">
        <f t="shared" si="1"/>
        <v>47</v>
      </c>
      <c r="O20" s="39" t="s">
        <v>21</v>
      </c>
      <c r="P20" s="34"/>
    </row>
    <row r="21" spans="1:16" x14ac:dyDescent="0.25">
      <c r="A21" s="45"/>
      <c r="B21" s="37"/>
      <c r="C21" s="37"/>
      <c r="D21" s="46"/>
      <c r="E21" s="47"/>
      <c r="F21" s="48"/>
      <c r="G21" s="49"/>
      <c r="H21" s="49"/>
      <c r="I21" s="42">
        <f t="shared" si="2"/>
        <v>0</v>
      </c>
      <c r="J21" s="48"/>
      <c r="K21" s="49"/>
      <c r="L21" s="49"/>
      <c r="M21" s="42">
        <f t="shared" si="0"/>
        <v>0</v>
      </c>
      <c r="N21" s="47">
        <f t="shared" si="1"/>
        <v>0</v>
      </c>
      <c r="O21" s="47"/>
      <c r="P21" s="34"/>
    </row>
    <row r="22" spans="1:16" x14ac:dyDescent="0.25">
      <c r="A22" s="35">
        <v>59.6</v>
      </c>
      <c r="B22" s="36" t="s">
        <v>30</v>
      </c>
      <c r="C22" s="37">
        <v>2006</v>
      </c>
      <c r="D22" s="38" t="s">
        <v>31</v>
      </c>
      <c r="E22" s="39" t="s">
        <v>32</v>
      </c>
      <c r="F22" s="40">
        <v>30</v>
      </c>
      <c r="G22" s="43">
        <v>-35</v>
      </c>
      <c r="H22" s="41">
        <v>35</v>
      </c>
      <c r="I22" s="42">
        <f t="shared" si="2"/>
        <v>35</v>
      </c>
      <c r="J22" s="40">
        <v>40</v>
      </c>
      <c r="K22" s="41">
        <v>45</v>
      </c>
      <c r="L22" s="41">
        <v>47</v>
      </c>
      <c r="M22" s="42">
        <f t="shared" si="0"/>
        <v>47</v>
      </c>
      <c r="N22" s="44">
        <f t="shared" si="1"/>
        <v>82</v>
      </c>
      <c r="O22" s="39" t="s">
        <v>21</v>
      </c>
      <c r="P22" s="34"/>
    </row>
    <row r="23" spans="1:16" x14ac:dyDescent="0.25">
      <c r="A23" s="45"/>
      <c r="B23" s="37"/>
      <c r="C23" s="37"/>
      <c r="D23" s="46"/>
      <c r="E23" s="47"/>
      <c r="F23" s="48"/>
      <c r="G23" s="49"/>
      <c r="H23" s="49"/>
      <c r="I23" s="42">
        <f t="shared" si="2"/>
        <v>0</v>
      </c>
      <c r="J23" s="48"/>
      <c r="K23" s="49"/>
      <c r="L23" s="49"/>
      <c r="M23" s="42">
        <f t="shared" si="0"/>
        <v>0</v>
      </c>
      <c r="N23" s="47">
        <f t="shared" si="1"/>
        <v>0</v>
      </c>
      <c r="O23" s="47"/>
      <c r="P23" s="34"/>
    </row>
    <row r="24" spans="1:16" x14ac:dyDescent="0.25">
      <c r="A24" s="35">
        <v>65.099999999999994</v>
      </c>
      <c r="B24" s="36" t="s">
        <v>33</v>
      </c>
      <c r="C24" s="37">
        <v>2008</v>
      </c>
      <c r="D24" s="38" t="s">
        <v>34</v>
      </c>
      <c r="E24" s="39" t="s">
        <v>20</v>
      </c>
      <c r="F24" s="40">
        <v>23</v>
      </c>
      <c r="G24" s="41">
        <v>25</v>
      </c>
      <c r="H24" s="43">
        <v>-27</v>
      </c>
      <c r="I24" s="42">
        <f t="shared" si="2"/>
        <v>25</v>
      </c>
      <c r="J24" s="40">
        <v>30</v>
      </c>
      <c r="K24" s="41">
        <v>33</v>
      </c>
      <c r="L24" s="43">
        <v>-35</v>
      </c>
      <c r="M24" s="42">
        <f t="shared" si="0"/>
        <v>33</v>
      </c>
      <c r="N24" s="44">
        <f t="shared" si="1"/>
        <v>58</v>
      </c>
      <c r="O24" s="39" t="s">
        <v>21</v>
      </c>
      <c r="P24" s="34"/>
    </row>
    <row r="25" spans="1:16" x14ac:dyDescent="0.25">
      <c r="A25" s="45"/>
      <c r="B25" s="56"/>
      <c r="C25" s="37"/>
      <c r="D25" s="46"/>
      <c r="E25" s="47"/>
      <c r="F25" s="57"/>
      <c r="G25" s="58"/>
      <c r="H25" s="49"/>
      <c r="I25" s="42">
        <f t="shared" si="2"/>
        <v>0</v>
      </c>
      <c r="J25" s="48"/>
      <c r="K25" s="49"/>
      <c r="L25" s="49"/>
      <c r="M25" s="42">
        <f t="shared" si="0"/>
        <v>0</v>
      </c>
      <c r="N25" s="47">
        <f t="shared" si="1"/>
        <v>0</v>
      </c>
      <c r="O25" s="47"/>
      <c r="P25" s="34"/>
    </row>
    <row r="26" spans="1:16" x14ac:dyDescent="0.25">
      <c r="A26" s="35">
        <v>152.19999999999999</v>
      </c>
      <c r="B26" s="59" t="s">
        <v>35</v>
      </c>
      <c r="C26" s="37">
        <v>2008</v>
      </c>
      <c r="D26" s="38" t="s">
        <v>36</v>
      </c>
      <c r="E26" s="39" t="s">
        <v>20</v>
      </c>
      <c r="F26" s="40">
        <v>23</v>
      </c>
      <c r="G26" s="41">
        <v>26</v>
      </c>
      <c r="H26" s="41">
        <v>27</v>
      </c>
      <c r="I26" s="42">
        <f t="shared" si="2"/>
        <v>27</v>
      </c>
      <c r="J26" s="40">
        <v>30</v>
      </c>
      <c r="K26" s="43">
        <v>-33</v>
      </c>
      <c r="L26" s="43">
        <v>-33</v>
      </c>
      <c r="M26" s="42">
        <f t="shared" si="0"/>
        <v>30</v>
      </c>
      <c r="N26" s="44">
        <f t="shared" si="1"/>
        <v>57</v>
      </c>
      <c r="O26" s="39" t="s">
        <v>21</v>
      </c>
      <c r="P26" s="34"/>
    </row>
    <row r="27" spans="1:16" x14ac:dyDescent="0.25">
      <c r="A27" s="45"/>
      <c r="B27" s="56"/>
      <c r="C27" s="37"/>
      <c r="D27" s="46"/>
      <c r="E27" s="47"/>
      <c r="F27" s="52"/>
      <c r="G27" s="53"/>
      <c r="H27" s="53"/>
      <c r="I27" s="42">
        <f t="shared" si="2"/>
        <v>0</v>
      </c>
      <c r="J27" s="52"/>
      <c r="K27" s="53"/>
      <c r="L27" s="53"/>
      <c r="M27" s="42">
        <f t="shared" si="0"/>
        <v>0</v>
      </c>
      <c r="N27" s="47">
        <f t="shared" si="1"/>
        <v>0</v>
      </c>
      <c r="O27" s="47"/>
      <c r="P27" s="34"/>
    </row>
    <row r="28" spans="1:16" x14ac:dyDescent="0.25">
      <c r="A28" s="45"/>
      <c r="B28" s="56"/>
      <c r="C28" s="37"/>
      <c r="D28" s="46"/>
      <c r="E28" s="47"/>
      <c r="F28" s="52"/>
      <c r="G28" s="53"/>
      <c r="H28" s="53"/>
      <c r="I28" s="42">
        <f t="shared" si="2"/>
        <v>0</v>
      </c>
      <c r="J28" s="52"/>
      <c r="K28" s="53"/>
      <c r="L28" s="53"/>
      <c r="M28" s="42">
        <f t="shared" si="0"/>
        <v>0</v>
      </c>
      <c r="N28" s="47">
        <f t="shared" si="1"/>
        <v>0</v>
      </c>
      <c r="O28" s="47"/>
      <c r="P28" s="34"/>
    </row>
    <row r="29" spans="1:16" x14ac:dyDescent="0.25">
      <c r="A29" s="45"/>
      <c r="B29" s="56"/>
      <c r="C29" s="37"/>
      <c r="D29" s="46"/>
      <c r="E29" s="47"/>
      <c r="F29" s="52"/>
      <c r="G29" s="53"/>
      <c r="H29" s="53"/>
      <c r="I29" s="42">
        <f t="shared" si="2"/>
        <v>0</v>
      </c>
      <c r="J29" s="52"/>
      <c r="K29" s="53"/>
      <c r="L29" s="53"/>
      <c r="M29" s="42">
        <f t="shared" si="0"/>
        <v>0</v>
      </c>
      <c r="N29" s="47">
        <f t="shared" si="1"/>
        <v>0</v>
      </c>
      <c r="O29" s="47"/>
      <c r="P29" s="34"/>
    </row>
    <row r="30" spans="1:16" x14ac:dyDescent="0.25">
      <c r="A30" s="45"/>
      <c r="B30" s="56"/>
      <c r="C30" s="37"/>
      <c r="D30" s="46"/>
      <c r="E30" s="47"/>
      <c r="F30" s="52"/>
      <c r="G30" s="53"/>
      <c r="H30" s="53"/>
      <c r="I30" s="42">
        <f t="shared" si="2"/>
        <v>0</v>
      </c>
      <c r="J30" s="52"/>
      <c r="K30" s="53"/>
      <c r="L30" s="53"/>
      <c r="M30" s="42">
        <f t="shared" si="0"/>
        <v>0</v>
      </c>
      <c r="N30" s="47">
        <f t="shared" si="1"/>
        <v>0</v>
      </c>
      <c r="O30" s="47"/>
      <c r="P30" s="34"/>
    </row>
    <row r="31" spans="1:16" x14ac:dyDescent="0.25">
      <c r="A31" s="45"/>
      <c r="B31" s="56"/>
      <c r="C31" s="37"/>
      <c r="D31" s="46"/>
      <c r="E31" s="47"/>
      <c r="F31" s="52"/>
      <c r="G31" s="53"/>
      <c r="H31" s="53"/>
      <c r="I31" s="42">
        <f t="shared" si="2"/>
        <v>0</v>
      </c>
      <c r="J31" s="52"/>
      <c r="K31" s="53"/>
      <c r="L31" s="53"/>
      <c r="M31" s="42">
        <f t="shared" si="0"/>
        <v>0</v>
      </c>
      <c r="N31" s="47">
        <f t="shared" si="1"/>
        <v>0</v>
      </c>
      <c r="O31" s="47"/>
      <c r="P31" s="34"/>
    </row>
    <row r="32" spans="1:16" x14ac:dyDescent="0.25">
      <c r="A32" s="45"/>
      <c r="B32" s="56"/>
      <c r="C32" s="37"/>
      <c r="D32" s="46"/>
      <c r="E32" s="47"/>
      <c r="F32" s="52"/>
      <c r="G32" s="53"/>
      <c r="H32" s="53"/>
      <c r="I32" s="42">
        <f t="shared" si="2"/>
        <v>0</v>
      </c>
      <c r="J32" s="52"/>
      <c r="K32" s="53"/>
      <c r="L32" s="53"/>
      <c r="M32" s="42">
        <f t="shared" si="0"/>
        <v>0</v>
      </c>
      <c r="N32" s="47">
        <f t="shared" si="1"/>
        <v>0</v>
      </c>
      <c r="O32" s="47"/>
      <c r="P32" s="34"/>
    </row>
    <row r="33" spans="1:16" x14ac:dyDescent="0.25">
      <c r="A33" s="45"/>
      <c r="B33" s="56"/>
      <c r="C33" s="37"/>
      <c r="D33" s="46"/>
      <c r="E33" s="47"/>
      <c r="F33" s="52"/>
      <c r="G33" s="53"/>
      <c r="H33" s="53"/>
      <c r="I33" s="42">
        <f t="shared" si="2"/>
        <v>0</v>
      </c>
      <c r="J33" s="52"/>
      <c r="K33" s="53"/>
      <c r="L33" s="53"/>
      <c r="M33" s="42">
        <f t="shared" si="0"/>
        <v>0</v>
      </c>
      <c r="N33" s="47">
        <f t="shared" si="1"/>
        <v>0</v>
      </c>
      <c r="O33" s="47"/>
      <c r="P33" s="34"/>
    </row>
    <row r="34" spans="1:16" x14ac:dyDescent="0.25">
      <c r="A34" s="45"/>
      <c r="B34" s="56"/>
      <c r="C34" s="37"/>
      <c r="D34" s="46"/>
      <c r="E34" s="47"/>
      <c r="F34" s="52"/>
      <c r="G34" s="53"/>
      <c r="H34" s="53"/>
      <c r="I34" s="42">
        <f t="shared" si="2"/>
        <v>0</v>
      </c>
      <c r="J34" s="52"/>
      <c r="K34" s="53"/>
      <c r="L34" s="53"/>
      <c r="M34" s="42">
        <f t="shared" si="0"/>
        <v>0</v>
      </c>
      <c r="N34" s="47">
        <f t="shared" si="1"/>
        <v>0</v>
      </c>
      <c r="O34" s="47"/>
      <c r="P34" s="34"/>
    </row>
    <row r="35" spans="1:16" x14ac:dyDescent="0.25">
      <c r="A35" s="45"/>
      <c r="B35" s="56"/>
      <c r="C35" s="37"/>
      <c r="D35" s="46"/>
      <c r="E35" s="47"/>
      <c r="F35" s="60"/>
      <c r="G35" s="53"/>
      <c r="H35" s="53"/>
      <c r="I35" s="61">
        <f t="shared" si="2"/>
        <v>0</v>
      </c>
      <c r="J35" s="60"/>
      <c r="K35" s="53"/>
      <c r="L35" s="53"/>
      <c r="M35" s="61">
        <f t="shared" si="0"/>
        <v>0</v>
      </c>
      <c r="N35" s="47">
        <f t="shared" si="1"/>
        <v>0</v>
      </c>
      <c r="O35" s="47"/>
      <c r="P35" s="34"/>
    </row>
    <row r="36" spans="1:16" x14ac:dyDescent="0.25">
      <c r="A36" s="45"/>
      <c r="B36" s="56"/>
      <c r="C36" s="37"/>
      <c r="D36" s="46"/>
      <c r="E36" s="47"/>
      <c r="F36" s="60"/>
      <c r="G36" s="53"/>
      <c r="H36" s="53"/>
      <c r="I36" s="61">
        <f t="shared" si="2"/>
        <v>0</v>
      </c>
      <c r="J36" s="60"/>
      <c r="K36" s="53"/>
      <c r="L36" s="53"/>
      <c r="M36" s="61">
        <f t="shared" si="0"/>
        <v>0</v>
      </c>
      <c r="N36" s="47">
        <f t="shared" si="1"/>
        <v>0</v>
      </c>
      <c r="O36" s="47"/>
      <c r="P36" s="34"/>
    </row>
    <row r="37" spans="1:16" x14ac:dyDescent="0.25">
      <c r="A37" s="45"/>
      <c r="B37" s="56"/>
      <c r="C37" s="37"/>
      <c r="D37" s="46"/>
      <c r="E37" s="47"/>
      <c r="F37" s="60"/>
      <c r="G37" s="53"/>
      <c r="H37" s="53"/>
      <c r="I37" s="61">
        <f t="shared" si="2"/>
        <v>0</v>
      </c>
      <c r="J37" s="60"/>
      <c r="K37" s="53"/>
      <c r="L37" s="54"/>
      <c r="M37" s="61">
        <f t="shared" si="0"/>
        <v>0</v>
      </c>
      <c r="N37" s="47">
        <f t="shared" si="1"/>
        <v>0</v>
      </c>
      <c r="O37" s="47"/>
      <c r="P37" s="34"/>
    </row>
    <row r="38" spans="1:16" ht="15.75" thickBot="1" x14ac:dyDescent="0.3">
      <c r="A38" s="62"/>
      <c r="B38" s="63"/>
      <c r="C38" s="64"/>
      <c r="D38" s="65"/>
      <c r="E38" s="66"/>
      <c r="F38" s="67"/>
      <c r="G38" s="68"/>
      <c r="H38" s="68"/>
      <c r="I38" s="69">
        <f t="shared" si="2"/>
        <v>0</v>
      </c>
      <c r="J38" s="67"/>
      <c r="K38" s="68"/>
      <c r="L38" s="68"/>
      <c r="M38" s="69">
        <f t="shared" si="0"/>
        <v>0</v>
      </c>
      <c r="N38" s="66">
        <f t="shared" si="1"/>
        <v>0</v>
      </c>
      <c r="O38" s="66"/>
      <c r="P38" s="34"/>
    </row>
    <row r="39" spans="1:16" ht="15.75" x14ac:dyDescent="0.25">
      <c r="A39" s="70"/>
      <c r="B39" s="70"/>
      <c r="C39" s="70"/>
      <c r="D39" s="71"/>
    </row>
    <row r="40" spans="1:16" ht="15.75" thickBot="1" x14ac:dyDescent="0.3">
      <c r="B40" s="1"/>
      <c r="C40" s="2"/>
    </row>
    <row r="41" spans="1:16" x14ac:dyDescent="0.25">
      <c r="A41" s="14" t="s">
        <v>37</v>
      </c>
      <c r="B41" s="15"/>
      <c r="C41" s="15"/>
      <c r="D41" s="33" t="s">
        <v>38</v>
      </c>
      <c r="E41" s="72" t="s">
        <v>39</v>
      </c>
      <c r="F41" s="73" t="s">
        <v>39</v>
      </c>
      <c r="G41" s="74"/>
      <c r="H41" s="74"/>
      <c r="I41" s="75"/>
      <c r="J41" s="73" t="s">
        <v>39</v>
      </c>
      <c r="K41" s="74"/>
      <c r="L41" s="74"/>
      <c r="M41" s="74"/>
      <c r="N41" s="76"/>
      <c r="O41" s="76"/>
      <c r="P41" s="76"/>
    </row>
    <row r="42" spans="1:16" ht="15.75" thickBot="1" x14ac:dyDescent="0.3">
      <c r="A42" s="77" t="s">
        <v>40</v>
      </c>
      <c r="B42" s="78"/>
      <c r="C42" s="78"/>
      <c r="D42" s="79" t="s">
        <v>41</v>
      </c>
      <c r="E42" s="80" t="s">
        <v>42</v>
      </c>
      <c r="F42" s="81" t="s">
        <v>43</v>
      </c>
      <c r="G42" s="82"/>
      <c r="H42" s="82"/>
      <c r="I42" s="83"/>
      <c r="J42" s="81" t="s">
        <v>44</v>
      </c>
      <c r="K42" s="82"/>
      <c r="L42" s="82"/>
      <c r="M42" s="82"/>
      <c r="N42" s="76"/>
      <c r="O42" s="76"/>
      <c r="P42" s="76"/>
    </row>
  </sheetData>
  <mergeCells count="13">
    <mergeCell ref="A42:C42"/>
    <mergeCell ref="F42:I42"/>
    <mergeCell ref="J42:M42"/>
    <mergeCell ref="N42:P42"/>
    <mergeCell ref="O6:P6"/>
    <mergeCell ref="D9:D10"/>
    <mergeCell ref="F9:I9"/>
    <mergeCell ref="J9:M9"/>
    <mergeCell ref="A39:C39"/>
    <mergeCell ref="A41:C41"/>
    <mergeCell ref="F41:I41"/>
    <mergeCell ref="J41:M41"/>
    <mergeCell ref="N41:P4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497C-F89D-4017-A3CC-71BEA87297B4}">
  <dimension ref="A1:P44"/>
  <sheetViews>
    <sheetView tabSelected="1" workbookViewId="0">
      <selection sqref="A1:O1048576"/>
    </sheetView>
  </sheetViews>
  <sheetFormatPr defaultRowHeight="15" x14ac:dyDescent="0.25"/>
  <cols>
    <col min="1" max="1" width="7.85546875" bestFit="1" customWidth="1"/>
    <col min="2" max="2" width="9.5703125" bestFit="1" customWidth="1"/>
    <col min="3" max="3" width="6.7109375" bestFit="1" customWidth="1"/>
    <col min="4" max="4" width="15.5703125" bestFit="1" customWidth="1"/>
    <col min="5" max="5" width="14.28515625" bestFit="1" customWidth="1"/>
    <col min="6" max="8" width="4.140625" bestFit="1" customWidth="1"/>
    <col min="9" max="9" width="3" bestFit="1" customWidth="1"/>
    <col min="10" max="11" width="4.5703125" bestFit="1" customWidth="1"/>
    <col min="12" max="12" width="3.5703125" bestFit="1" customWidth="1"/>
    <col min="13" max="13" width="4" bestFit="1" customWidth="1"/>
    <col min="14" max="14" width="7.85546875" bestFit="1" customWidth="1"/>
    <col min="15" max="15" width="8.7109375" bestFit="1" customWidth="1"/>
  </cols>
  <sheetData>
    <row r="1" spans="1:16" x14ac:dyDescent="0.25">
      <c r="B1" s="1"/>
      <c r="C1" s="2"/>
    </row>
    <row r="2" spans="1:16" x14ac:dyDescent="0.25">
      <c r="A2" s="3"/>
      <c r="B2" s="1"/>
      <c r="C2" s="2"/>
    </row>
    <row r="3" spans="1:16" x14ac:dyDescent="0.25">
      <c r="B3" s="1"/>
      <c r="C3" s="2"/>
    </row>
    <row r="4" spans="1:16" x14ac:dyDescent="0.25">
      <c r="B4" s="1"/>
      <c r="C4" s="2"/>
    </row>
    <row r="5" spans="1:16" x14ac:dyDescent="0.25">
      <c r="B5" s="1"/>
      <c r="C5" s="2"/>
      <c r="E5" s="3"/>
    </row>
    <row r="6" spans="1:16" x14ac:dyDescent="0.25">
      <c r="A6" s="3"/>
      <c r="B6" s="1"/>
      <c r="C6" s="2"/>
      <c r="E6" s="4" t="s">
        <v>45</v>
      </c>
      <c r="F6" s="5"/>
      <c r="G6" s="5"/>
      <c r="H6" s="5"/>
      <c r="I6" s="5"/>
      <c r="J6" s="5"/>
      <c r="K6" s="5"/>
      <c r="L6" s="5"/>
      <c r="M6" s="7"/>
      <c r="O6" s="8"/>
      <c r="P6" s="8"/>
    </row>
    <row r="7" spans="1:16" x14ac:dyDescent="0.25">
      <c r="B7" s="1"/>
      <c r="C7" s="2"/>
      <c r="E7" s="9">
        <v>44430</v>
      </c>
      <c r="O7" s="3" t="s">
        <v>1</v>
      </c>
    </row>
    <row r="8" spans="1:16" ht="15.75" thickBot="1" x14ac:dyDescent="0.3">
      <c r="B8" s="1"/>
      <c r="C8" s="2"/>
    </row>
    <row r="9" spans="1:16" x14ac:dyDescent="0.25">
      <c r="A9" s="10" t="s">
        <v>2</v>
      </c>
      <c r="B9" s="11" t="s">
        <v>3</v>
      </c>
      <c r="C9" s="12" t="s">
        <v>4</v>
      </c>
      <c r="D9" s="13" t="s">
        <v>5</v>
      </c>
      <c r="E9" s="11" t="s">
        <v>6</v>
      </c>
      <c r="F9" s="14" t="s">
        <v>7</v>
      </c>
      <c r="G9" s="15"/>
      <c r="H9" s="15"/>
      <c r="I9" s="16"/>
      <c r="J9" s="14" t="s">
        <v>8</v>
      </c>
      <c r="K9" s="15"/>
      <c r="L9" s="15"/>
      <c r="M9" s="16"/>
      <c r="N9" s="11"/>
      <c r="O9" s="10"/>
      <c r="P9" s="17"/>
    </row>
    <row r="10" spans="1:16" ht="15.75" thickBot="1" x14ac:dyDescent="0.3">
      <c r="A10" s="18" t="s">
        <v>9</v>
      </c>
      <c r="B10" s="19"/>
      <c r="C10" s="20" t="s">
        <v>10</v>
      </c>
      <c r="D10" s="21"/>
      <c r="E10" s="19" t="s">
        <v>11</v>
      </c>
      <c r="F10" s="22" t="s">
        <v>12</v>
      </c>
      <c r="G10" s="23" t="s">
        <v>13</v>
      </c>
      <c r="H10" s="23" t="s">
        <v>14</v>
      </c>
      <c r="I10" s="24"/>
      <c r="J10" s="22" t="s">
        <v>12</v>
      </c>
      <c r="K10" s="23" t="s">
        <v>13</v>
      </c>
      <c r="L10" s="23" t="s">
        <v>14</v>
      </c>
      <c r="M10" s="24"/>
      <c r="N10" s="19" t="s">
        <v>15</v>
      </c>
      <c r="O10" s="18" t="s">
        <v>16</v>
      </c>
      <c r="P10" s="17"/>
    </row>
    <row r="11" spans="1:16" x14ac:dyDescent="0.25">
      <c r="A11" s="84"/>
      <c r="B11" s="85"/>
      <c r="C11" s="26"/>
      <c r="D11" s="86" t="s">
        <v>46</v>
      </c>
      <c r="E11" s="28"/>
      <c r="F11" s="87"/>
      <c r="G11" s="88"/>
      <c r="H11" s="88"/>
      <c r="I11" s="89">
        <f t="shared" ref="I11:I38" si="0">IF(AND(F11&lt;0,G11&lt;0,H11&lt;0),0,MAX(F11:H11))</f>
        <v>0</v>
      </c>
      <c r="J11" s="90"/>
      <c r="K11" s="88"/>
      <c r="L11" s="88"/>
      <c r="M11" s="32">
        <f t="shared" ref="M11:M38" si="1">IF(AND(J11&lt;0,K11&lt;0,L11&lt;0),0,MAX(J11:L11))</f>
        <v>0</v>
      </c>
      <c r="N11" s="72">
        <f>M11+I11</f>
        <v>0</v>
      </c>
      <c r="O11" s="33"/>
      <c r="P11" s="34"/>
    </row>
    <row r="12" spans="1:16" x14ac:dyDescent="0.25">
      <c r="A12" s="91">
        <v>33.299999999999997</v>
      </c>
      <c r="B12" s="92" t="s">
        <v>18</v>
      </c>
      <c r="C12" s="37">
        <v>2011</v>
      </c>
      <c r="D12" s="93" t="s">
        <v>47</v>
      </c>
      <c r="E12" s="39" t="s">
        <v>48</v>
      </c>
      <c r="F12" s="94">
        <v>15</v>
      </c>
      <c r="G12" s="41">
        <v>17</v>
      </c>
      <c r="H12" s="41">
        <v>19</v>
      </c>
      <c r="I12" s="95">
        <f t="shared" si="0"/>
        <v>19</v>
      </c>
      <c r="J12" s="51">
        <v>-22</v>
      </c>
      <c r="K12" s="41">
        <v>22</v>
      </c>
      <c r="L12" s="41">
        <v>24</v>
      </c>
      <c r="M12" s="42">
        <f t="shared" si="1"/>
        <v>24</v>
      </c>
      <c r="N12" s="96">
        <f t="shared" ref="N12:N38" si="2">M12+I12</f>
        <v>43</v>
      </c>
      <c r="O12" s="39" t="s">
        <v>21</v>
      </c>
      <c r="P12" s="34"/>
    </row>
    <row r="13" spans="1:16" x14ac:dyDescent="0.25">
      <c r="A13" s="91">
        <v>27</v>
      </c>
      <c r="B13" s="92" t="s">
        <v>18</v>
      </c>
      <c r="C13" s="37">
        <v>2011</v>
      </c>
      <c r="D13" s="93" t="s">
        <v>49</v>
      </c>
      <c r="E13" s="39" t="s">
        <v>48</v>
      </c>
      <c r="F13" s="94">
        <v>10</v>
      </c>
      <c r="G13" s="41">
        <v>13</v>
      </c>
      <c r="H13" s="41">
        <v>13</v>
      </c>
      <c r="I13" s="95">
        <f t="shared" si="0"/>
        <v>13</v>
      </c>
      <c r="J13" s="40">
        <v>14</v>
      </c>
      <c r="K13" s="43">
        <v>-15</v>
      </c>
      <c r="L13" s="41">
        <v>15</v>
      </c>
      <c r="M13" s="42">
        <f t="shared" si="1"/>
        <v>15</v>
      </c>
      <c r="N13" s="96">
        <f t="shared" si="2"/>
        <v>28</v>
      </c>
      <c r="O13" s="39" t="s">
        <v>50</v>
      </c>
      <c r="P13" s="34"/>
    </row>
    <row r="14" spans="1:16" x14ac:dyDescent="0.25">
      <c r="A14" s="97"/>
      <c r="B14" s="98"/>
      <c r="C14" s="37"/>
      <c r="D14" s="93"/>
      <c r="E14" s="39"/>
      <c r="F14" s="99"/>
      <c r="G14" s="58"/>
      <c r="H14" s="58"/>
      <c r="I14" s="95">
        <f t="shared" si="0"/>
        <v>0</v>
      </c>
      <c r="J14" s="57"/>
      <c r="K14" s="58"/>
      <c r="L14" s="58"/>
      <c r="M14" s="42">
        <f t="shared" si="1"/>
        <v>0</v>
      </c>
      <c r="N14" s="100">
        <f t="shared" si="2"/>
        <v>0</v>
      </c>
      <c r="O14" s="39"/>
      <c r="P14" s="34"/>
    </row>
    <row r="15" spans="1:16" x14ac:dyDescent="0.25">
      <c r="A15" s="91">
        <v>35.9</v>
      </c>
      <c r="B15" s="92" t="s">
        <v>51</v>
      </c>
      <c r="C15" s="37">
        <v>2011</v>
      </c>
      <c r="D15" s="93" t="s">
        <v>52</v>
      </c>
      <c r="E15" s="39" t="s">
        <v>20</v>
      </c>
      <c r="F15" s="101">
        <v>-23</v>
      </c>
      <c r="G15" s="41">
        <v>23</v>
      </c>
      <c r="H15" s="43">
        <v>-25</v>
      </c>
      <c r="I15" s="95">
        <f t="shared" si="0"/>
        <v>23</v>
      </c>
      <c r="J15" s="40">
        <v>28</v>
      </c>
      <c r="K15" s="41">
        <v>30</v>
      </c>
      <c r="L15" s="41">
        <v>32</v>
      </c>
      <c r="M15" s="42">
        <f t="shared" si="1"/>
        <v>32</v>
      </c>
      <c r="N15" s="96">
        <f t="shared" si="2"/>
        <v>55</v>
      </c>
      <c r="O15" s="39" t="s">
        <v>21</v>
      </c>
      <c r="P15" s="34"/>
    </row>
    <row r="16" spans="1:16" x14ac:dyDescent="0.25">
      <c r="A16" s="91">
        <v>35.1</v>
      </c>
      <c r="B16" s="92" t="s">
        <v>51</v>
      </c>
      <c r="C16" s="37">
        <v>2011</v>
      </c>
      <c r="D16" s="93" t="s">
        <v>53</v>
      </c>
      <c r="E16" s="39" t="s">
        <v>48</v>
      </c>
      <c r="F16" s="94">
        <v>15</v>
      </c>
      <c r="G16" s="41">
        <v>17</v>
      </c>
      <c r="H16" s="41">
        <v>18</v>
      </c>
      <c r="I16" s="95">
        <f t="shared" si="0"/>
        <v>18</v>
      </c>
      <c r="J16" s="40">
        <v>22</v>
      </c>
      <c r="K16" s="41">
        <v>24</v>
      </c>
      <c r="L16" s="41">
        <v>25</v>
      </c>
      <c r="M16" s="42">
        <f t="shared" si="1"/>
        <v>25</v>
      </c>
      <c r="N16" s="96">
        <f t="shared" si="2"/>
        <v>43</v>
      </c>
      <c r="O16" s="39" t="s">
        <v>50</v>
      </c>
      <c r="P16" s="34"/>
    </row>
    <row r="17" spans="1:16" x14ac:dyDescent="0.25">
      <c r="A17" s="97"/>
      <c r="B17" s="98"/>
      <c r="C17" s="37"/>
      <c r="D17" s="102"/>
      <c r="E17" s="47"/>
      <c r="F17" s="99"/>
      <c r="G17" s="58"/>
      <c r="H17" s="58"/>
      <c r="I17" s="95">
        <f t="shared" si="0"/>
        <v>0</v>
      </c>
      <c r="J17" s="57"/>
      <c r="K17" s="58"/>
      <c r="L17" s="58"/>
      <c r="M17" s="42">
        <f t="shared" si="1"/>
        <v>0</v>
      </c>
      <c r="N17" s="100">
        <f t="shared" si="2"/>
        <v>0</v>
      </c>
      <c r="O17" s="47"/>
      <c r="P17" s="34"/>
    </row>
    <row r="18" spans="1:16" x14ac:dyDescent="0.25">
      <c r="A18" s="91">
        <v>41.8</v>
      </c>
      <c r="B18" s="92" t="s">
        <v>54</v>
      </c>
      <c r="C18" s="37">
        <v>2010</v>
      </c>
      <c r="D18" s="93" t="s">
        <v>55</v>
      </c>
      <c r="E18" s="39" t="s">
        <v>20</v>
      </c>
      <c r="F18" s="94">
        <v>20</v>
      </c>
      <c r="G18" s="41">
        <v>22</v>
      </c>
      <c r="H18" s="43">
        <v>-24</v>
      </c>
      <c r="I18" s="95">
        <f t="shared" si="0"/>
        <v>22</v>
      </c>
      <c r="J18" s="40">
        <v>27</v>
      </c>
      <c r="K18" s="41">
        <v>29</v>
      </c>
      <c r="L18" s="41">
        <v>30</v>
      </c>
      <c r="M18" s="42">
        <f t="shared" si="1"/>
        <v>30</v>
      </c>
      <c r="N18" s="96">
        <f t="shared" si="2"/>
        <v>52</v>
      </c>
      <c r="O18" s="39" t="s">
        <v>21</v>
      </c>
      <c r="P18" s="34"/>
    </row>
    <row r="19" spans="1:16" x14ac:dyDescent="0.25">
      <c r="A19" s="97"/>
      <c r="B19" s="98"/>
      <c r="C19" s="37"/>
      <c r="D19" s="93"/>
      <c r="E19" s="39"/>
      <c r="F19" s="103"/>
      <c r="G19" s="49"/>
      <c r="H19" s="49"/>
      <c r="I19" s="95">
        <f t="shared" si="0"/>
        <v>0</v>
      </c>
      <c r="J19" s="48"/>
      <c r="K19" s="49"/>
      <c r="L19" s="49"/>
      <c r="M19" s="42">
        <f t="shared" si="1"/>
        <v>0</v>
      </c>
      <c r="N19" s="100">
        <f t="shared" si="2"/>
        <v>0</v>
      </c>
      <c r="O19" s="39"/>
      <c r="P19" s="34"/>
    </row>
    <row r="20" spans="1:16" x14ac:dyDescent="0.25">
      <c r="A20" s="91">
        <v>66.8</v>
      </c>
      <c r="B20" s="92" t="s">
        <v>24</v>
      </c>
      <c r="C20" s="37">
        <v>2009</v>
      </c>
      <c r="D20" s="93" t="s">
        <v>56</v>
      </c>
      <c r="E20" s="39" t="s">
        <v>57</v>
      </c>
      <c r="F20" s="94">
        <v>20</v>
      </c>
      <c r="G20" s="41">
        <v>23</v>
      </c>
      <c r="H20" s="41">
        <v>25</v>
      </c>
      <c r="I20" s="95">
        <f t="shared" si="0"/>
        <v>25</v>
      </c>
      <c r="J20" s="40">
        <v>23</v>
      </c>
      <c r="K20" s="41">
        <v>27</v>
      </c>
      <c r="L20" s="41">
        <v>30</v>
      </c>
      <c r="M20" s="42">
        <f t="shared" si="1"/>
        <v>30</v>
      </c>
      <c r="N20" s="96">
        <f t="shared" si="2"/>
        <v>55</v>
      </c>
      <c r="O20" s="39" t="s">
        <v>21</v>
      </c>
      <c r="P20" s="34"/>
    </row>
    <row r="21" spans="1:16" x14ac:dyDescent="0.25">
      <c r="A21" s="91">
        <v>65.8</v>
      </c>
      <c r="B21" s="92" t="s">
        <v>24</v>
      </c>
      <c r="C21" s="37">
        <v>2009</v>
      </c>
      <c r="D21" s="93" t="s">
        <v>58</v>
      </c>
      <c r="E21" s="39" t="s">
        <v>20</v>
      </c>
      <c r="F21" s="94">
        <v>15</v>
      </c>
      <c r="G21" s="41">
        <v>17</v>
      </c>
      <c r="H21" s="43">
        <v>-20</v>
      </c>
      <c r="I21" s="95">
        <v>17</v>
      </c>
      <c r="J21" s="40">
        <v>20</v>
      </c>
      <c r="K21" s="43">
        <v>-22</v>
      </c>
      <c r="L21" s="41">
        <v>22</v>
      </c>
      <c r="M21" s="42">
        <f t="shared" si="1"/>
        <v>22</v>
      </c>
      <c r="N21" s="96">
        <f t="shared" si="2"/>
        <v>39</v>
      </c>
      <c r="O21" s="39" t="s">
        <v>50</v>
      </c>
      <c r="P21" s="34"/>
    </row>
    <row r="22" spans="1:16" x14ac:dyDescent="0.25">
      <c r="A22" s="97"/>
      <c r="B22" s="98"/>
      <c r="C22" s="37"/>
      <c r="D22" s="104" t="s">
        <v>59</v>
      </c>
      <c r="E22" s="39"/>
      <c r="F22" s="103"/>
      <c r="G22" s="49"/>
      <c r="H22" s="49"/>
      <c r="I22" s="95">
        <f t="shared" si="0"/>
        <v>0</v>
      </c>
      <c r="J22" s="48"/>
      <c r="K22" s="49"/>
      <c r="L22" s="49"/>
      <c r="M22" s="42">
        <f t="shared" si="1"/>
        <v>0</v>
      </c>
      <c r="N22" s="100">
        <f t="shared" si="2"/>
        <v>0</v>
      </c>
      <c r="O22" s="39"/>
      <c r="P22" s="34"/>
    </row>
    <row r="23" spans="1:16" x14ac:dyDescent="0.25">
      <c r="A23" s="91">
        <v>60.5</v>
      </c>
      <c r="B23" s="105" t="s">
        <v>60</v>
      </c>
      <c r="C23" s="37">
        <v>2007</v>
      </c>
      <c r="D23" s="93" t="s">
        <v>61</v>
      </c>
      <c r="E23" s="39" t="s">
        <v>20</v>
      </c>
      <c r="F23" s="94">
        <v>52</v>
      </c>
      <c r="G23" s="41">
        <v>55</v>
      </c>
      <c r="H23" s="41">
        <v>58</v>
      </c>
      <c r="I23" s="95">
        <f t="shared" si="0"/>
        <v>58</v>
      </c>
      <c r="J23" s="40">
        <v>75</v>
      </c>
      <c r="K23" s="41">
        <v>80</v>
      </c>
      <c r="L23" s="41">
        <v>82</v>
      </c>
      <c r="M23" s="42">
        <f t="shared" si="1"/>
        <v>82</v>
      </c>
      <c r="N23" s="96">
        <f t="shared" si="2"/>
        <v>140</v>
      </c>
      <c r="O23" s="39" t="s">
        <v>21</v>
      </c>
      <c r="P23" s="34"/>
    </row>
    <row r="24" spans="1:16" x14ac:dyDescent="0.25">
      <c r="A24" s="91">
        <v>57.6</v>
      </c>
      <c r="B24" s="92" t="s">
        <v>60</v>
      </c>
      <c r="C24" s="37">
        <v>2008</v>
      </c>
      <c r="D24" s="93" t="s">
        <v>62</v>
      </c>
      <c r="E24" s="39" t="s">
        <v>63</v>
      </c>
      <c r="F24" s="94">
        <v>42</v>
      </c>
      <c r="G24" s="41">
        <v>45</v>
      </c>
      <c r="H24" s="41">
        <v>48</v>
      </c>
      <c r="I24" s="95">
        <f t="shared" si="0"/>
        <v>48</v>
      </c>
      <c r="J24" s="40">
        <v>50</v>
      </c>
      <c r="K24" s="41">
        <v>55</v>
      </c>
      <c r="L24" s="41">
        <v>56</v>
      </c>
      <c r="M24" s="42">
        <f t="shared" si="1"/>
        <v>56</v>
      </c>
      <c r="N24" s="96">
        <f t="shared" si="2"/>
        <v>104</v>
      </c>
      <c r="O24" s="39" t="s">
        <v>50</v>
      </c>
      <c r="P24" s="34"/>
    </row>
    <row r="25" spans="1:16" x14ac:dyDescent="0.25">
      <c r="A25" s="91">
        <v>61</v>
      </c>
      <c r="B25" s="105" t="s">
        <v>60</v>
      </c>
      <c r="C25" s="37">
        <v>2007</v>
      </c>
      <c r="D25" s="93" t="s">
        <v>64</v>
      </c>
      <c r="E25" s="39" t="s">
        <v>20</v>
      </c>
      <c r="F25" s="94">
        <v>41</v>
      </c>
      <c r="G25" s="41">
        <v>13</v>
      </c>
      <c r="H25" s="41">
        <v>45</v>
      </c>
      <c r="I25" s="95">
        <f t="shared" si="0"/>
        <v>45</v>
      </c>
      <c r="J25" s="40">
        <v>51</v>
      </c>
      <c r="K25" s="41">
        <v>54</v>
      </c>
      <c r="L25" s="41">
        <v>57</v>
      </c>
      <c r="M25" s="42">
        <f t="shared" si="1"/>
        <v>57</v>
      </c>
      <c r="N25" s="96">
        <f t="shared" si="2"/>
        <v>102</v>
      </c>
      <c r="O25" s="39" t="s">
        <v>65</v>
      </c>
      <c r="P25" s="34"/>
    </row>
    <row r="26" spans="1:16" x14ac:dyDescent="0.25">
      <c r="A26" s="97"/>
      <c r="B26" s="105"/>
      <c r="C26" s="37"/>
      <c r="D26" s="93"/>
      <c r="E26" s="39"/>
      <c r="F26" s="103"/>
      <c r="G26" s="49"/>
      <c r="H26" s="49"/>
      <c r="I26" s="95">
        <f t="shared" si="0"/>
        <v>0</v>
      </c>
      <c r="J26" s="48"/>
      <c r="K26" s="49"/>
      <c r="L26" s="49"/>
      <c r="M26" s="42">
        <f t="shared" si="1"/>
        <v>0</v>
      </c>
      <c r="N26" s="100">
        <f t="shared" si="2"/>
        <v>0</v>
      </c>
      <c r="O26" s="39"/>
      <c r="P26" s="34"/>
    </row>
    <row r="27" spans="1:16" x14ac:dyDescent="0.25">
      <c r="A27" s="91">
        <v>72.400000000000006</v>
      </c>
      <c r="B27" s="105" t="s">
        <v>66</v>
      </c>
      <c r="C27" s="37">
        <v>2007</v>
      </c>
      <c r="D27" s="93" t="s">
        <v>67</v>
      </c>
      <c r="E27" s="39" t="s">
        <v>48</v>
      </c>
      <c r="F27" s="94">
        <v>36</v>
      </c>
      <c r="G27" s="43">
        <v>-38</v>
      </c>
      <c r="H27" s="41">
        <v>38</v>
      </c>
      <c r="I27" s="95">
        <f t="shared" si="0"/>
        <v>38</v>
      </c>
      <c r="J27" s="40">
        <v>45</v>
      </c>
      <c r="K27" s="41">
        <v>50</v>
      </c>
      <c r="L27" s="41">
        <v>52</v>
      </c>
      <c r="M27" s="42">
        <f t="shared" si="1"/>
        <v>52</v>
      </c>
      <c r="N27" s="96">
        <f t="shared" si="2"/>
        <v>90</v>
      </c>
      <c r="O27" s="39" t="s">
        <v>21</v>
      </c>
      <c r="P27" s="34"/>
    </row>
    <row r="28" spans="1:16" x14ac:dyDescent="0.25">
      <c r="A28" s="91">
        <v>68.7</v>
      </c>
      <c r="B28" s="105" t="s">
        <v>66</v>
      </c>
      <c r="C28" s="37">
        <v>2008</v>
      </c>
      <c r="D28" s="93" t="s">
        <v>68</v>
      </c>
      <c r="E28" s="39" t="s">
        <v>48</v>
      </c>
      <c r="F28" s="94">
        <v>23</v>
      </c>
      <c r="G28" s="41">
        <v>25</v>
      </c>
      <c r="H28" s="41">
        <v>26</v>
      </c>
      <c r="I28" s="95">
        <f t="shared" si="0"/>
        <v>26</v>
      </c>
      <c r="J28" s="40">
        <v>32</v>
      </c>
      <c r="K28" s="43">
        <v>-35</v>
      </c>
      <c r="L28" s="41">
        <v>35</v>
      </c>
      <c r="M28" s="42">
        <f t="shared" si="1"/>
        <v>35</v>
      </c>
      <c r="N28" s="96">
        <f t="shared" si="2"/>
        <v>61</v>
      </c>
      <c r="O28" s="39" t="s">
        <v>50</v>
      </c>
      <c r="P28" s="34"/>
    </row>
    <row r="29" spans="1:16" x14ac:dyDescent="0.25">
      <c r="A29" s="91"/>
      <c r="B29" s="106"/>
      <c r="C29" s="37"/>
      <c r="D29" s="102"/>
      <c r="E29" s="47"/>
      <c r="F29" s="107"/>
      <c r="G29" s="53"/>
      <c r="H29" s="53"/>
      <c r="I29" s="95">
        <f t="shared" si="0"/>
        <v>0</v>
      </c>
      <c r="J29" s="52"/>
      <c r="K29" s="53"/>
      <c r="L29" s="53"/>
      <c r="M29" s="42">
        <f t="shared" si="1"/>
        <v>0</v>
      </c>
      <c r="N29" s="100">
        <f t="shared" si="2"/>
        <v>0</v>
      </c>
      <c r="O29" s="47"/>
      <c r="P29" s="34"/>
    </row>
    <row r="30" spans="1:16" x14ac:dyDescent="0.25">
      <c r="A30" s="91">
        <v>78.5</v>
      </c>
      <c r="B30" s="105" t="s">
        <v>69</v>
      </c>
      <c r="C30" s="37">
        <v>2006</v>
      </c>
      <c r="D30" s="93" t="s">
        <v>70</v>
      </c>
      <c r="E30" s="39" t="s">
        <v>63</v>
      </c>
      <c r="F30" s="94">
        <v>45</v>
      </c>
      <c r="G30" s="41">
        <v>50</v>
      </c>
      <c r="H30" s="41">
        <v>52</v>
      </c>
      <c r="I30" s="95">
        <f t="shared" si="0"/>
        <v>52</v>
      </c>
      <c r="J30" s="40">
        <v>51</v>
      </c>
      <c r="K30" s="41">
        <v>55</v>
      </c>
      <c r="L30" s="41">
        <v>58</v>
      </c>
      <c r="M30" s="42">
        <f t="shared" si="1"/>
        <v>58</v>
      </c>
      <c r="N30" s="96">
        <f t="shared" si="2"/>
        <v>110</v>
      </c>
      <c r="O30" s="39" t="s">
        <v>21</v>
      </c>
      <c r="P30" s="34"/>
    </row>
    <row r="31" spans="1:16" x14ac:dyDescent="0.25">
      <c r="A31" s="91"/>
      <c r="B31" s="106"/>
      <c r="C31" s="37"/>
      <c r="D31" s="102"/>
      <c r="E31" s="47"/>
      <c r="F31" s="107"/>
      <c r="G31" s="53"/>
      <c r="H31" s="53"/>
      <c r="I31" s="95">
        <f t="shared" si="0"/>
        <v>0</v>
      </c>
      <c r="J31" s="52"/>
      <c r="K31" s="53"/>
      <c r="L31" s="53"/>
      <c r="M31" s="42">
        <f t="shared" si="1"/>
        <v>0</v>
      </c>
      <c r="N31" s="100">
        <f t="shared" si="2"/>
        <v>0</v>
      </c>
      <c r="O31" s="47"/>
      <c r="P31" s="34"/>
    </row>
    <row r="32" spans="1:16" x14ac:dyDescent="0.25">
      <c r="A32" s="91">
        <v>81.2</v>
      </c>
      <c r="B32" s="105" t="s">
        <v>71</v>
      </c>
      <c r="C32" s="37">
        <v>2007</v>
      </c>
      <c r="D32" s="93" t="s">
        <v>72</v>
      </c>
      <c r="E32" s="39" t="s">
        <v>73</v>
      </c>
      <c r="F32" s="94">
        <v>35</v>
      </c>
      <c r="G32" s="41">
        <v>38</v>
      </c>
      <c r="H32" s="41">
        <v>40</v>
      </c>
      <c r="I32" s="95">
        <f t="shared" si="0"/>
        <v>40</v>
      </c>
      <c r="J32" s="40">
        <v>45</v>
      </c>
      <c r="K32" s="41">
        <v>50</v>
      </c>
      <c r="L32" s="41">
        <v>52</v>
      </c>
      <c r="M32" s="42">
        <f t="shared" si="1"/>
        <v>52</v>
      </c>
      <c r="N32" s="96">
        <f t="shared" si="2"/>
        <v>92</v>
      </c>
      <c r="O32" s="39" t="s">
        <v>21</v>
      </c>
      <c r="P32" s="34"/>
    </row>
    <row r="33" spans="1:16" x14ac:dyDescent="0.25">
      <c r="A33" s="91"/>
      <c r="B33" s="106"/>
      <c r="C33" s="37"/>
      <c r="D33" s="102"/>
      <c r="E33" s="47"/>
      <c r="F33" s="107"/>
      <c r="G33" s="53"/>
      <c r="H33" s="53"/>
      <c r="I33" s="95">
        <f t="shared" si="0"/>
        <v>0</v>
      </c>
      <c r="J33" s="52"/>
      <c r="K33" s="53"/>
      <c r="L33" s="53"/>
      <c r="M33" s="42">
        <f t="shared" si="1"/>
        <v>0</v>
      </c>
      <c r="N33" s="100">
        <f t="shared" si="2"/>
        <v>0</v>
      </c>
      <c r="O33" s="47"/>
      <c r="P33" s="34"/>
    </row>
    <row r="34" spans="1:16" x14ac:dyDescent="0.25">
      <c r="A34" s="91">
        <v>95.1</v>
      </c>
      <c r="B34" s="105" t="s">
        <v>74</v>
      </c>
      <c r="C34" s="37">
        <v>2008</v>
      </c>
      <c r="D34" s="93" t="s">
        <v>75</v>
      </c>
      <c r="E34" s="39" t="s">
        <v>26</v>
      </c>
      <c r="F34" s="94">
        <v>23</v>
      </c>
      <c r="G34" s="41">
        <v>26</v>
      </c>
      <c r="H34" s="41">
        <v>29</v>
      </c>
      <c r="I34" s="95">
        <f t="shared" si="0"/>
        <v>29</v>
      </c>
      <c r="J34" s="40">
        <v>30</v>
      </c>
      <c r="K34" s="41">
        <v>33</v>
      </c>
      <c r="L34" s="41">
        <v>35</v>
      </c>
      <c r="M34" s="42">
        <f t="shared" si="1"/>
        <v>35</v>
      </c>
      <c r="N34" s="96">
        <f t="shared" si="2"/>
        <v>64</v>
      </c>
      <c r="O34" s="39" t="s">
        <v>21</v>
      </c>
      <c r="P34" s="34"/>
    </row>
    <row r="35" spans="1:16" x14ac:dyDescent="0.25">
      <c r="A35" s="91"/>
      <c r="B35" s="106"/>
      <c r="C35" s="37"/>
      <c r="D35" s="102"/>
      <c r="E35" s="47"/>
      <c r="F35" s="107"/>
      <c r="G35" s="53"/>
      <c r="H35" s="53"/>
      <c r="I35" s="95">
        <f t="shared" si="0"/>
        <v>0</v>
      </c>
      <c r="J35" s="52"/>
      <c r="K35" s="53"/>
      <c r="L35" s="53"/>
      <c r="M35" s="42">
        <f t="shared" si="1"/>
        <v>0</v>
      </c>
      <c r="N35" s="100">
        <f t="shared" si="2"/>
        <v>0</v>
      </c>
      <c r="O35" s="47"/>
      <c r="P35" s="34"/>
    </row>
    <row r="36" spans="1:16" x14ac:dyDescent="0.25">
      <c r="A36" s="91">
        <v>104.8</v>
      </c>
      <c r="B36" s="105" t="s">
        <v>76</v>
      </c>
      <c r="C36" s="37">
        <v>2007</v>
      </c>
      <c r="D36" s="93" t="s">
        <v>77</v>
      </c>
      <c r="E36" s="39" t="s">
        <v>73</v>
      </c>
      <c r="F36" s="94">
        <v>65</v>
      </c>
      <c r="G36" s="41">
        <v>70</v>
      </c>
      <c r="H36" s="41">
        <v>75</v>
      </c>
      <c r="I36" s="95">
        <f t="shared" si="0"/>
        <v>75</v>
      </c>
      <c r="J36" s="40">
        <v>87</v>
      </c>
      <c r="K36" s="41">
        <v>93</v>
      </c>
      <c r="L36" s="41">
        <v>96</v>
      </c>
      <c r="M36" s="42">
        <f t="shared" si="1"/>
        <v>96</v>
      </c>
      <c r="N36" s="96">
        <f t="shared" si="2"/>
        <v>171</v>
      </c>
      <c r="O36" s="39" t="s">
        <v>21</v>
      </c>
      <c r="P36" s="34"/>
    </row>
    <row r="37" spans="1:16" x14ac:dyDescent="0.25">
      <c r="A37" s="91"/>
      <c r="B37" s="106"/>
      <c r="C37" s="37"/>
      <c r="D37" s="104" t="s">
        <v>78</v>
      </c>
      <c r="E37" s="47"/>
      <c r="F37" s="107"/>
      <c r="G37" s="53"/>
      <c r="H37" s="53"/>
      <c r="I37" s="95">
        <f t="shared" si="0"/>
        <v>0</v>
      </c>
      <c r="J37" s="52"/>
      <c r="K37" s="53"/>
      <c r="L37" s="54"/>
      <c r="M37" s="42">
        <f t="shared" si="1"/>
        <v>0</v>
      </c>
      <c r="N37" s="100">
        <f t="shared" si="2"/>
        <v>0</v>
      </c>
      <c r="O37" s="47"/>
      <c r="P37" s="34"/>
    </row>
    <row r="38" spans="1:16" ht="15.75" thickBot="1" x14ac:dyDescent="0.3">
      <c r="A38" s="108">
        <v>79.2</v>
      </c>
      <c r="B38" s="109" t="s">
        <v>69</v>
      </c>
      <c r="C38" s="64">
        <v>2004</v>
      </c>
      <c r="D38" s="110" t="s">
        <v>79</v>
      </c>
      <c r="E38" s="79" t="s">
        <v>20</v>
      </c>
      <c r="F38" s="111">
        <v>93</v>
      </c>
      <c r="G38" s="112">
        <v>-97</v>
      </c>
      <c r="H38" s="112">
        <v>-97</v>
      </c>
      <c r="I38" s="113">
        <f t="shared" si="0"/>
        <v>93</v>
      </c>
      <c r="J38" s="114">
        <v>118</v>
      </c>
      <c r="K38" s="111">
        <v>125</v>
      </c>
      <c r="L38" s="115">
        <v>0</v>
      </c>
      <c r="M38" s="116">
        <f t="shared" si="1"/>
        <v>125</v>
      </c>
      <c r="N38" s="117">
        <f t="shared" si="2"/>
        <v>218</v>
      </c>
      <c r="O38" s="79" t="s">
        <v>21</v>
      </c>
      <c r="P38" s="34"/>
    </row>
    <row r="39" spans="1:16" x14ac:dyDescent="0.25">
      <c r="B39" s="1"/>
      <c r="C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B40" s="1"/>
      <c r="C40" s="2"/>
    </row>
    <row r="41" spans="1:16" ht="15.75" x14ac:dyDescent="0.25">
      <c r="A41" s="118"/>
      <c r="B41" s="118"/>
      <c r="C41" s="118"/>
      <c r="D41" s="71"/>
    </row>
    <row r="42" spans="1:16" ht="15.75" thickBot="1" x14ac:dyDescent="0.3">
      <c r="B42" s="1"/>
      <c r="C42" s="2"/>
    </row>
    <row r="43" spans="1:16" x14ac:dyDescent="0.25">
      <c r="A43" s="14" t="s">
        <v>37</v>
      </c>
      <c r="B43" s="15"/>
      <c r="C43" s="15"/>
      <c r="D43" s="33" t="s">
        <v>38</v>
      </c>
      <c r="E43" s="72" t="s">
        <v>39</v>
      </c>
      <c r="F43" s="73" t="s">
        <v>39</v>
      </c>
      <c r="G43" s="74"/>
      <c r="H43" s="74"/>
      <c r="I43" s="75"/>
      <c r="J43" s="73" t="s">
        <v>39</v>
      </c>
      <c r="K43" s="74"/>
      <c r="L43" s="74"/>
      <c r="M43" s="74"/>
      <c r="N43" s="76"/>
      <c r="O43" s="76"/>
      <c r="P43" s="76"/>
    </row>
    <row r="44" spans="1:16" ht="15.75" thickBot="1" x14ac:dyDescent="0.3">
      <c r="A44" s="77" t="s">
        <v>40</v>
      </c>
      <c r="B44" s="78"/>
      <c r="C44" s="78"/>
      <c r="D44" s="79" t="s">
        <v>80</v>
      </c>
      <c r="E44" s="80" t="s">
        <v>81</v>
      </c>
      <c r="F44" s="81" t="s">
        <v>82</v>
      </c>
      <c r="G44" s="82"/>
      <c r="H44" s="82"/>
      <c r="I44" s="83"/>
      <c r="J44" s="81" t="s">
        <v>83</v>
      </c>
      <c r="K44" s="82"/>
      <c r="L44" s="82"/>
      <c r="M44" s="82"/>
      <c r="N44" s="76"/>
      <c r="O44" s="76"/>
      <c r="P44" s="76"/>
    </row>
  </sheetData>
  <mergeCells count="13">
    <mergeCell ref="A44:C44"/>
    <mergeCell ref="F44:I44"/>
    <mergeCell ref="J44:M44"/>
    <mergeCell ref="N44:P44"/>
    <mergeCell ref="O6:P6"/>
    <mergeCell ref="D9:D10"/>
    <mergeCell ref="F9:I9"/>
    <mergeCell ref="J9:M9"/>
    <mergeCell ref="A41:C41"/>
    <mergeCell ref="A43:C43"/>
    <mergeCell ref="F43:I43"/>
    <mergeCell ref="J43:M43"/>
    <mergeCell ref="N43:P4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Juniorky</vt:lpstr>
      <vt:lpstr>Junioři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karlvo</dc:creator>
  <cp:lastModifiedBy>karlvo</cp:lastModifiedBy>
  <dcterms:created xsi:type="dcterms:W3CDTF">2021-08-22T21:43:03Z</dcterms:created>
  <dcterms:modified xsi:type="dcterms:W3CDTF">2021-08-22T21:45:02Z</dcterms:modified>
</cp:coreProperties>
</file>